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48" i="1" l="1"/>
  <c r="H28" i="1" l="1"/>
  <c r="H31" i="1"/>
  <c r="H20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<sst xmlns="http://schemas.openxmlformats.org/spreadsheetml/2006/main" count="48" uniqueCount="28">
  <si>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</si>
  <si>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</si>
  <si>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</si>
  <si>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</si>
  <si>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</si>
  <si>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</si>
  <si>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</si>
  <si>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</si>
  <si>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</si>
  <si>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</si>
  <si>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</si>
  <si>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</si>
  <si>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</si>
  <si>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</si>
  <si>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</si>
  <si>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</si>
  <si>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</si>
  <si>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</si>
  <si>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</si>
  <si>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</si>
  <si>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</si>
  <si>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</si>
  <si>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</si>
  <si>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</si>
  <si>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</si>
  <si>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Dana:26.02.2020.</t>
  </si>
  <si>
    <t>Dana 26.02.2020.godine Dom zdravlja Požarevac nije izvršio plaćanje prema dobavljačima:</t>
  </si>
  <si>
    <t>Primljena i neutrošena participacija od 26.02.2020.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</si>
</sst>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0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43887</v>
      </c>
      <c r="H12" s="23">
        <v>8459864.0500000007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43887</v>
      </c>
      <c r="H13" s="3">
        <f>H14+H25-H32-H42</f>
        <v>8454405.6999999993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43887</v>
      </c>
      <c r="H14" s="4">
        <f>H15+H16+H17+H18+H19+H20+H21+H22+H23+H24</f>
        <v>7687254.4099999983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2637250-148586.74+412951.41+12529.5+0.09-79963.24-18588.85-7620+16634.71+366375-30758.75+41650-3522-54374+3151.18-1034345.8+366375-8451.12-3568-79963.24+59789.47-3568+1461250-1323281.47+14030.27+3256-3697-28023.2</f>
        <v>2566931.2199999993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27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</f>
        <v>612650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43887</v>
      </c>
      <c r="H25" s="4">
        <f>H26+H27+H28+H29+H30+H31</f>
        <v>767151.29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27</v>
      </c>
      <c r="C31" s="37"/>
      <c r="D31" s="37"/>
      <c r="E31" s="37"/>
      <c r="F31" s="38"/>
      <c r="G31" s="2"/>
      <c r="H31" s="10">
        <f>10141+10865+11176+5588</f>
        <v>37770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43887</v>
      </c>
      <c r="H32" s="5">
        <f>SUM(H33:H41)</f>
        <v>0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43887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43887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</f>
        <v>5458.3500000002095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8459864.0499999989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2020-02-27T11:45:16Z</dcterms:modified>
</cp:coreProperties>
</file>